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7"/>
  <c r="C16"/>
  <c r="C15"/>
  <c r="C14"/>
  <c r="C13"/>
  <c r="C11"/>
  <c r="C9"/>
  <c r="B9"/>
  <c r="B14"/>
  <c r="B20"/>
  <c r="B15"/>
  <c r="B16"/>
  <c r="B17"/>
  <c r="B18"/>
  <c r="D14" l="1"/>
  <c r="D19"/>
  <c r="D20"/>
  <c r="B11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<sst xmlns="http://schemas.openxmlformats.org/spreadsheetml/2006/main" count="20" uniqueCount="20">
  <si>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</si>
  <si>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</si>
  <si>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</si>
  <si>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</si>
  <si>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</si>
  <si>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</si>
  <si>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</si>
  <si>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</si>
  <si>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</si>
  <si>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</si>
  <si>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</si>
  <si>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</si>
  <si>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</si>
  <si>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</si>
  <si>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</si>
  <si>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</si>
  <si>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</si>
  <si>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</si>
  <si>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</si>
  <si>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01.11.2024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</si>
</sst>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K14" sqref="K14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1207403834/1000</f>
        <v>1207403.834</v>
      </c>
      <c r="C9" s="3">
        <f>1196965919.85/1000</f>
        <v>1196965.9198499999</v>
      </c>
      <c r="D9" s="4">
        <f>B9-C9</f>
        <v>10437.914150000084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46529.12/1000</f>
        <v>46.529120000000006</v>
      </c>
      <c r="D11" s="4">
        <f t="shared" ref="D11:D18" si="0">B11-C11</f>
        <v>253.47087999999999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1479.93/1000</f>
        <v>1.47993</v>
      </c>
      <c r="D13" s="4">
        <f t="shared" si="0"/>
        <v>-1.47993</v>
      </c>
    </row>
    <row r="14" spans="1:4">
      <c r="A14" s="12" t="s">
        <v>12</v>
      </c>
      <c r="B14" s="3">
        <f>1207103834/1000</f>
        <v>1207103.834</v>
      </c>
      <c r="C14" s="3">
        <f>1196897910.8/1000</f>
        <v>1196897.9108</v>
      </c>
      <c r="D14" s="4">
        <f>B14-C14</f>
        <v>10205.923200000077</v>
      </c>
    </row>
    <row r="15" spans="1:4" ht="30">
      <c r="A15" s="12" t="s">
        <v>13</v>
      </c>
      <c r="B15" s="17">
        <f>403288400/1000</f>
        <v>403288.4</v>
      </c>
      <c r="C15" s="17">
        <f>403288400/1000</f>
        <v>403288.4</v>
      </c>
      <c r="D15" s="4">
        <f t="shared" si="0"/>
        <v>0</v>
      </c>
    </row>
    <row r="16" spans="1:4" ht="30">
      <c r="A16" s="12" t="s">
        <v>18</v>
      </c>
      <c r="B16" s="17">
        <f>25400000/1000</f>
        <v>25400</v>
      </c>
      <c r="C16" s="17">
        <f>21225718.05/1000</f>
        <v>21225.718049999999</v>
      </c>
      <c r="D16" s="4">
        <f t="shared" si="0"/>
        <v>4174.2819500000005</v>
      </c>
    </row>
    <row r="17" spans="1:4" ht="30">
      <c r="A17" s="12" t="s">
        <v>14</v>
      </c>
      <c r="B17" s="17">
        <f>762591900/1000</f>
        <v>762591.9</v>
      </c>
      <c r="C17" s="17">
        <f>759647400/1000</f>
        <v>759647.4</v>
      </c>
      <c r="D17" s="4">
        <f t="shared" si="0"/>
        <v>2944.5</v>
      </c>
    </row>
    <row r="18" spans="1:4" ht="15.75">
      <c r="A18" s="12" t="s">
        <v>15</v>
      </c>
      <c r="B18" s="17">
        <f>15823534/1000</f>
        <v>15823.534</v>
      </c>
      <c r="C18" s="17">
        <f>12756671.34/1000</f>
        <v>12756.671339999999</v>
      </c>
      <c r="D18" s="4">
        <f t="shared" si="0"/>
        <v>3066.8626600000007</v>
      </c>
    </row>
    <row r="19" spans="1:4" ht="15.75">
      <c r="A19" s="8" t="s">
        <v>16</v>
      </c>
      <c r="B19" s="15">
        <f>2639383338.45/1000</f>
        <v>2639383.3384499997</v>
      </c>
      <c r="C19" s="15">
        <f>1338931579.41/1000</f>
        <v>1338931.57941</v>
      </c>
      <c r="D19" s="4">
        <f>B19-C19</f>
        <v>1300451.7590399997</v>
      </c>
    </row>
    <row r="20" spans="1:4" ht="31.5">
      <c r="A20" s="9" t="s">
        <v>17</v>
      </c>
      <c r="B20" s="16">
        <f>-17000000/1000</f>
        <v>-17000</v>
      </c>
      <c r="C20" s="16">
        <f>141965659.56/1000</f>
        <v>141965.65956</v>
      </c>
      <c r="D20" s="4">
        <f>B20-C20</f>
        <v>-158965.65956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2024-11-26T14:34:53Z</dcterms:modified>
</cp:coreProperties>
</file>